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showInkAnnotation="0" codeName="ThisWorkbook" defaultThemeVersion="164011"/>
  <workbookProtection workbookAlgorithmName="SHA-512" workbookHashValue="EIvtjmBjwCFjWIO4jRzqXb2hTe7amnEuJTCJeL/nLpVcje4luJYNavY1T3CwZZLvU25q3sCycrEXPcTPXTgtKA==" workbookSaltValue="a5j8XXpE726ObA/Cq4H+fQ==" workbookSpinCount="100000" lockStructure="1"/>
  <bookViews>
    <workbookView xWindow="0" yWindow="0" windowWidth="28800" windowHeight="9210"/>
  </bookViews>
  <sheets>
    <sheet name="給料入力シート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9" i="1" l="1"/>
  <c r="N16" i="1"/>
  <c r="N7" i="1"/>
  <c r="N10" i="1"/>
  <c r="N13" i="1"/>
  <c r="N22" i="1" l="1"/>
  <c r="N23" i="1" s="1"/>
  <c r="K18" i="1"/>
</calcChain>
</file>

<file path=xl/sharedStrings.xml><?xml version="1.0" encoding="utf-8"?>
<sst xmlns="http://schemas.openxmlformats.org/spreadsheetml/2006/main" count="44" uniqueCount="43">
  <si>
    <t>滞納者同一生計</t>
    <rPh sb="0" eb="3">
      <t>タイノウシャ</t>
    </rPh>
    <rPh sb="3" eb="5">
      <t>ドウイツ</t>
    </rPh>
    <rPh sb="5" eb="7">
      <t>セイケイ</t>
    </rPh>
    <phoneticPr fontId="1"/>
  </si>
  <si>
    <t>親族</t>
    <rPh sb="0" eb="2">
      <t>シンゾク</t>
    </rPh>
    <phoneticPr fontId="1"/>
  </si>
  <si>
    <t>人</t>
    <rPh sb="0" eb="1">
      <t>ニン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</si>
  <si>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</si>
  <si>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</si>
  <si>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</si>
  <si>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</si>
  <si>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月分給料等の支給金額</t>
    <rPh sb="0" eb="2">
      <t>ガツブン</t>
    </rPh>
    <rPh sb="2" eb="4">
      <t>キュウリョウ</t>
    </rPh>
    <rPh sb="4" eb="5">
      <t>トウ</t>
    </rPh>
    <rPh sb="6" eb="8">
      <t>シキュウ</t>
    </rPh>
    <rPh sb="8" eb="10">
      <t>キンガク</t>
    </rPh>
    <phoneticPr fontId="1"/>
  </si>
  <si>
    <t>①</t>
    <phoneticPr fontId="1"/>
  </si>
  <si>
    <t>１号</t>
    <rPh sb="1" eb="2">
      <t>ゴウ</t>
    </rPh>
    <phoneticPr fontId="1"/>
  </si>
  <si>
    <t>２号</t>
    <rPh sb="1" eb="2">
      <t>ゴウ</t>
    </rPh>
    <phoneticPr fontId="1"/>
  </si>
  <si>
    <t>３号</t>
    <rPh sb="1" eb="2">
      <t>ゴウ</t>
    </rPh>
    <phoneticPr fontId="1"/>
  </si>
  <si>
    <t>４号</t>
    <rPh sb="1" eb="2">
      <t>ゴウ</t>
    </rPh>
    <phoneticPr fontId="1"/>
  </si>
  <si>
    <t>５号</t>
    <rPh sb="1" eb="2">
      <t>ゴウ</t>
    </rPh>
    <phoneticPr fontId="1"/>
  </si>
  <si>
    <t>国税徴収法第76条第１項の規定</t>
    <rPh sb="0" eb="2">
      <t>コクゼイ</t>
    </rPh>
    <rPh sb="2" eb="4">
      <t>チョウシュウ</t>
    </rPh>
    <rPh sb="4" eb="5">
      <t>ホウ</t>
    </rPh>
    <rPh sb="5" eb="6">
      <t>ダイ</t>
    </rPh>
    <rPh sb="8" eb="9">
      <t>ジョウ</t>
    </rPh>
    <rPh sb="9" eb="10">
      <t>ダイ</t>
    </rPh>
    <rPh sb="11" eb="12">
      <t>コウ</t>
    </rPh>
    <rPh sb="13" eb="15">
      <t>キテイ</t>
    </rPh>
    <phoneticPr fontId="1"/>
  </si>
  <si>
    <t>上記給料等から控除される源泉徴収税額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ゲンセン</t>
    </rPh>
    <rPh sb="14" eb="16">
      <t>チョウシュウ</t>
    </rPh>
    <rPh sb="16" eb="18">
      <t>ゼイガク</t>
    </rPh>
    <phoneticPr fontId="1"/>
  </si>
  <si>
    <t>上記給料等から控除される道府県民税額、市町村民税額</t>
    <rPh sb="0" eb="2">
      <t>ジョウキ</t>
    </rPh>
    <rPh sb="2" eb="4">
      <t>キュウリョウ</t>
    </rPh>
    <rPh sb="4" eb="5">
      <t>トウ</t>
    </rPh>
    <rPh sb="7" eb="9">
      <t>コウジョ</t>
    </rPh>
    <rPh sb="12" eb="17">
      <t>ドウフケンミンゼイ</t>
    </rPh>
    <rPh sb="17" eb="18">
      <t>ガク</t>
    </rPh>
    <rPh sb="19" eb="22">
      <t>シチョウソン</t>
    </rPh>
    <rPh sb="22" eb="23">
      <t>ミン</t>
    </rPh>
    <rPh sb="23" eb="24">
      <t>ゼイ</t>
    </rPh>
    <rPh sb="24" eb="25">
      <t>ガク</t>
    </rPh>
    <phoneticPr fontId="1"/>
  </si>
  <si>
    <t>滞納者
(債権者)</t>
    <rPh sb="0" eb="3">
      <t>タイノウシャ</t>
    </rPh>
    <rPh sb="5" eb="8">
      <t>サイケンシャ</t>
    </rPh>
    <phoneticPr fontId="1"/>
  </si>
  <si>
    <t>上記給料等から控除される社会保険料（所得税法第74条第２項に規定される社会保険料）</t>
    <rPh sb="0" eb="2">
      <t>ジョウキ</t>
    </rPh>
    <rPh sb="2" eb="4">
      <t>キュウリョウ</t>
    </rPh>
    <rPh sb="4" eb="5">
      <t>トウ</t>
    </rPh>
    <rPh sb="7" eb="9">
      <t>コウジョ</t>
    </rPh>
    <rPh sb="12" eb="14">
      <t>シャカイ</t>
    </rPh>
    <rPh sb="14" eb="17">
      <t>ホケンリョウ</t>
    </rPh>
    <rPh sb="18" eb="21">
      <t>ショトクゼイ</t>
    </rPh>
    <rPh sb="21" eb="22">
      <t>ホウ</t>
    </rPh>
    <rPh sb="22" eb="23">
      <t>ダイ</t>
    </rPh>
    <rPh sb="25" eb="26">
      <t>ジョウ</t>
    </rPh>
    <rPh sb="26" eb="27">
      <t>ダイ</t>
    </rPh>
    <rPh sb="28" eb="29">
      <t>コウ</t>
    </rPh>
    <rPh sb="30" eb="32">
      <t>キテイ</t>
    </rPh>
    <rPh sb="35" eb="37">
      <t>シャカイ</t>
    </rPh>
    <rPh sb="37" eb="40">
      <t>ホケンリョウ</t>
    </rPh>
    <phoneticPr fontId="1"/>
  </si>
  <si>
    <t>②</t>
    <phoneticPr fontId="1"/>
  </si>
  <si>
    <t>計算の基礎となる期間</t>
    <rPh sb="0" eb="2">
      <t>ケイサン</t>
    </rPh>
    <rPh sb="3" eb="5">
      <t>キソ</t>
    </rPh>
    <rPh sb="8" eb="10">
      <t>キカン</t>
    </rPh>
    <phoneticPr fontId="1"/>
  </si>
  <si>
    <t>国税徴収法施行令第34条の金額</t>
    <rPh sb="0" eb="2">
      <t>コクゼイ</t>
    </rPh>
    <rPh sb="2" eb="4">
      <t>チョウシュウ</t>
    </rPh>
    <rPh sb="4" eb="5">
      <t>ホウ</t>
    </rPh>
    <rPh sb="5" eb="8">
      <t>セコウレイ</t>
    </rPh>
    <rPh sb="8" eb="9">
      <t>ダイ</t>
    </rPh>
    <rPh sb="11" eb="12">
      <t>ジョウ</t>
    </rPh>
    <rPh sb="13" eb="15">
      <t>キンガク</t>
    </rPh>
    <phoneticPr fontId="1"/>
  </si>
  <si>
    <t>(100,000円)+(45,000円×</t>
    <rPh sb="8" eb="9">
      <t>エン</t>
    </rPh>
    <rPh sb="18" eb="19">
      <t>エン</t>
    </rPh>
    <phoneticPr fontId="1"/>
  </si>
  <si>
    <t>人)</t>
    <rPh sb="0" eb="1">
      <t>ニン</t>
    </rPh>
    <phoneticPr fontId="1"/>
  </si>
  <si>
    <t>(本人)</t>
    <rPh sb="1" eb="3">
      <t>ホンニン</t>
    </rPh>
    <phoneticPr fontId="1"/>
  </si>
  <si>
    <t>(生計を一にする親族)</t>
    <rPh sb="1" eb="3">
      <t>セイケイ</t>
    </rPh>
    <rPh sb="4" eb="5">
      <t>イチ</t>
    </rPh>
    <rPh sb="8" eb="10">
      <t>シンゾク</t>
    </rPh>
    <phoneticPr fontId="1"/>
  </si>
  <si>
    <t>③</t>
    <phoneticPr fontId="1"/>
  </si>
  <si>
    <t>④</t>
    <phoneticPr fontId="1"/>
  </si>
  <si>
    <t>⑤</t>
    <phoneticPr fontId="1"/>
  </si>
  <si>
    <t>⑥</t>
    <phoneticPr fontId="1"/>
  </si>
  <si>
    <t>又は</t>
    <rPh sb="0" eb="1">
      <t>マタ</t>
    </rPh>
    <phoneticPr fontId="1"/>
  </si>
  <si>
    <t>⑤×２のいずれか少ない金額</t>
    <rPh sb="8" eb="9">
      <t>スク</t>
    </rPh>
    <rPh sb="11" eb="13">
      <t>キンガク</t>
    </rPh>
    <phoneticPr fontId="1"/>
  </si>
  <si>
    <t>{①－(②＋③＋④＋⑤)}× 20 /100</t>
    <phoneticPr fontId="1"/>
  </si>
  <si>
    <t>差押可能金額</t>
    <rPh sb="0" eb="2">
      <t>サシオサエ</t>
    </rPh>
    <rPh sb="2" eb="4">
      <t>カノウ</t>
    </rPh>
    <rPh sb="4" eb="6">
      <t>キンガク</t>
    </rPh>
    <phoneticPr fontId="1"/>
  </si>
  <si>
    <t>①－(②＋③＋④＋⑤＋⑥)</t>
    <phoneticPr fontId="1"/>
  </si>
  <si>
    <t>給料等の差押可能金額計算書</t>
    <rPh sb="0" eb="2">
      <t>キュウリョウ</t>
    </rPh>
    <rPh sb="2" eb="3">
      <t>トウ</t>
    </rPh>
    <rPh sb="4" eb="6">
      <t>サシオサエ</t>
    </rPh>
    <rPh sb="6" eb="8">
      <t>カノウ</t>
    </rPh>
    <rPh sb="8" eb="10">
      <t>キンガク</t>
    </rPh>
    <rPh sb="10" eb="13">
      <t>ケイサンショ</t>
    </rPh>
    <phoneticPr fontId="1"/>
  </si>
  <si>
    <t>に必要事項を入力していただくと、差押可能金額が表示されます。</t>
    <rPh sb="1" eb="3">
      <t>ヒツヨウ</t>
    </rPh>
    <rPh sb="3" eb="5">
      <t>ジコウ</t>
    </rPh>
    <rPh sb="6" eb="8">
      <t>ニュウリョク</t>
    </rPh>
    <rPh sb="16" eb="18">
      <t>サシオサエ</t>
    </rPh>
    <rPh sb="18" eb="20">
      <t>カノウ</t>
    </rPh>
    <rPh sb="20" eb="22">
      <t>キンガク</t>
    </rPh>
    <rPh sb="23" eb="25">
      <t>ヒョウジ</t>
    </rPh>
    <phoneticPr fontId="1"/>
  </si>
  <si>
    <t>※給与担当者の方へ</t>
    <rPh sb="1" eb="3">
      <t>キュウヨ</t>
    </rPh>
    <rPh sb="3" eb="6">
      <t>タントウシャ</t>
    </rPh>
    <rPh sb="7" eb="8">
      <t>カタ</t>
    </rPh>
    <phoneticPr fontId="1"/>
  </si>
  <si>
    <t>・</t>
    <phoneticPr fontId="1"/>
  </si>
  <si>
    <t>・</t>
    <phoneticPr fontId="1"/>
  </si>
  <si>
    <t>以後は、債権差押通知書に添付の手順に従い処理をお願いします。</t>
    <rPh sb="0" eb="2">
      <t>イゴ</t>
    </rPh>
    <rPh sb="4" eb="6">
      <t>サイケン</t>
    </rPh>
    <rPh sb="6" eb="8">
      <t>サシオサ</t>
    </rPh>
    <rPh sb="8" eb="11">
      <t>ツウチショ</t>
    </rPh>
    <rPh sb="12" eb="14">
      <t>テンプ</t>
    </rPh>
    <rPh sb="15" eb="17">
      <t>テジュン</t>
    </rPh>
    <rPh sb="18" eb="19">
      <t>シタガ</t>
    </rPh>
    <rPh sb="20" eb="22">
      <t>ショリ</t>
    </rPh>
    <rPh sb="24" eb="25">
      <t>ネガ</t>
    </rPh>
    <phoneticPr fontId="1"/>
  </si>
  <si>
    <t>１か月以上</t>
  </si>
  <si>
    <t>計算後、放置駐車管理センター執行係まで連絡をお願いします。</t>
    <rPh sb="0" eb="2">
      <t>ケイサン</t>
    </rPh>
    <rPh sb="2" eb="3">
      <t>ゴ</t>
    </rPh>
    <rPh sb="4" eb="10">
      <t>ホウチチュウシャカンリ</t>
    </rPh>
    <rPh sb="14" eb="17">
      <t>シッコウカカリ</t>
    </rPh>
    <rPh sb="19" eb="21">
      <t>レンラク</t>
    </rPh>
    <rPh sb="23" eb="24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</si>
</sst>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&quot;　円&quot;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12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thin">
        <color rgb="FFFF0000"/>
      </right>
      <top style="thin">
        <color rgb="FFFF0000"/>
      </top>
      <bottom style="thin">
        <color rgb="FFFF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/>
      <right style="thin">
        <color rgb="FFFF0000"/>
      </right>
      <top style="thin">
        <color rgb="FFFF0000"/>
      </top>
      <bottom/>
      <diagonal/>
    </border>
    <border>
      <left style="thin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 style="thin">
        <color rgb="FFFF0000"/>
      </right>
      <top/>
      <bottom style="thin">
        <color rgb="FFFF0000"/>
      </bottom>
      <diagonal/>
    </border>
    <border>
      <left/>
      <right style="thin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rgb="FFFF0000"/>
      </top>
      <bottom style="thin">
        <color auto="1"/>
      </bottom>
      <diagonal/>
    </border>
    <border>
      <left/>
      <right style="thin">
        <color auto="1"/>
      </right>
      <top style="thin">
        <color rgb="FFFF0000"/>
      </top>
      <bottom style="thin">
        <color auto="1"/>
      </bottom>
      <diagonal/>
    </border>
    <border>
      <left style="thin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6" fillId="2" borderId="11" xfId="0" applyFont="1" applyFill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 applyProtection="1">
      <alignment horizontal="center" vertical="center"/>
      <protection locked="0"/>
    </xf>
    <xf numFmtId="0" fontId="3" fillId="0" borderId="0" xfId="0" applyFont="1" applyProtection="1">
      <alignment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1" xfId="0" applyFont="1" applyBorder="1" applyProtection="1">
      <alignment vertical="center"/>
    </xf>
    <xf numFmtId="0" fontId="6" fillId="0" borderId="0" xfId="0" applyFont="1" applyBorder="1" applyProtection="1">
      <alignment vertical="center"/>
    </xf>
    <xf numFmtId="0" fontId="3" fillId="0" borderId="23" xfId="0" applyFont="1" applyBorder="1" applyProtection="1">
      <alignment vertical="center"/>
    </xf>
    <xf numFmtId="0" fontId="3" fillId="0" borderId="24" xfId="0" applyFont="1" applyBorder="1" applyProtection="1">
      <alignment vertical="center"/>
    </xf>
    <xf numFmtId="0" fontId="6" fillId="0" borderId="7" xfId="0" applyFont="1" applyBorder="1" applyProtection="1">
      <alignment vertical="center"/>
    </xf>
    <xf numFmtId="0" fontId="8" fillId="0" borderId="5" xfId="0" applyFont="1" applyFill="1" applyBorder="1" applyAlignment="1" applyProtection="1">
      <alignment horizontal="center" vertical="center"/>
    </xf>
    <xf numFmtId="0" fontId="8" fillId="0" borderId="2" xfId="0" applyFont="1" applyFill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left" vertical="center" wrapText="1" indent="1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8" xfId="0" applyFont="1" applyFill="1" applyBorder="1" applyAlignment="1" applyProtection="1">
      <alignment horizontal="center" vertical="center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5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8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3" fillId="2" borderId="12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5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10" xfId="0" applyFont="1" applyBorder="1" applyAlignment="1" applyProtection="1">
      <alignment horizontal="center" vertical="center"/>
    </xf>
    <xf numFmtId="0" fontId="6" fillId="0" borderId="22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2" xfId="0" applyFont="1" applyBorder="1" applyAlignment="1" applyProtection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177" fontId="6" fillId="0" borderId="3" xfId="0" applyNumberFormat="1" applyFont="1" applyBorder="1" applyAlignment="1" applyProtection="1">
      <alignment horizontal="right" vertical="center"/>
    </xf>
    <xf numFmtId="177" fontId="6" fillId="0" borderId="6" xfId="0" applyNumberFormat="1" applyFont="1" applyBorder="1" applyAlignment="1" applyProtection="1">
      <alignment horizontal="right" vertical="center"/>
    </xf>
    <xf numFmtId="177" fontId="6" fillId="0" borderId="4" xfId="0" applyNumberFormat="1" applyFont="1" applyBorder="1" applyAlignment="1" applyProtection="1">
      <alignment horizontal="right" vertical="center"/>
    </xf>
    <xf numFmtId="176" fontId="6" fillId="2" borderId="16" xfId="0" applyNumberFormat="1" applyFont="1" applyFill="1" applyBorder="1" applyAlignment="1" applyProtection="1">
      <alignment horizontal="center" vertical="center"/>
      <protection locked="0"/>
    </xf>
    <xf numFmtId="176" fontId="6" fillId="2" borderId="17" xfId="0" applyNumberFormat="1" applyFont="1" applyFill="1" applyBorder="1" applyAlignment="1" applyProtection="1">
      <alignment horizontal="center" vertical="center"/>
      <protection locked="0"/>
    </xf>
    <xf numFmtId="176" fontId="6" fillId="2" borderId="18" xfId="0" applyNumberFormat="1" applyFont="1" applyFill="1" applyBorder="1" applyAlignment="1" applyProtection="1">
      <alignment horizontal="center" vertical="center"/>
      <protection locked="0"/>
    </xf>
    <xf numFmtId="176" fontId="6" fillId="2" borderId="19" xfId="0" applyNumberFormat="1" applyFont="1" applyFill="1" applyBorder="1" applyAlignment="1" applyProtection="1">
      <alignment horizontal="center" vertical="center"/>
      <protection locked="0"/>
    </xf>
    <xf numFmtId="176" fontId="6" fillId="2" borderId="20" xfId="0" applyNumberFormat="1" applyFont="1" applyFill="1" applyBorder="1" applyAlignment="1" applyProtection="1">
      <alignment horizontal="center" vertical="center"/>
      <protection locked="0"/>
    </xf>
    <xf numFmtId="176" fontId="6" fillId="2" borderId="21" xfId="0" applyNumberFormat="1" applyFont="1" applyFill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right" vertical="center"/>
    </xf>
    <xf numFmtId="49" fontId="6" fillId="2" borderId="12" xfId="0" applyNumberFormat="1" applyFont="1" applyFill="1" applyBorder="1" applyAlignment="1" applyProtection="1">
      <alignment horizontal="left" vertical="center" wrapText="1" indent="1"/>
      <protection locked="0"/>
    </xf>
    <xf numFmtId="49" fontId="6" fillId="2" borderId="13" xfId="0" applyNumberFormat="1" applyFont="1" applyFill="1" applyBorder="1" applyAlignment="1" applyProtection="1">
      <alignment horizontal="left" vertical="center" indent="1"/>
      <protection locked="0"/>
    </xf>
    <xf numFmtId="49" fontId="6" fillId="2" borderId="14" xfId="0" applyNumberFormat="1" applyFont="1" applyFill="1" applyBorder="1" applyAlignment="1" applyProtection="1">
      <alignment horizontal="left" vertical="center" indent="1"/>
      <protection locked="0"/>
    </xf>
    <xf numFmtId="0" fontId="4" fillId="0" borderId="0" xfId="0" applyFont="1" applyAlignment="1" applyProtection="1">
      <alignment horizontal="distributed" vertical="center" indent="11"/>
    </xf>
    <xf numFmtId="0" fontId="6" fillId="0" borderId="1" xfId="0" applyFont="1" applyBorder="1" applyAlignment="1" applyProtection="1">
      <alignment horizontal="left" vertical="center" wrapText="1" indent="1"/>
    </xf>
    <xf numFmtId="0" fontId="6" fillId="0" borderId="5" xfId="0" applyFont="1" applyBorder="1" applyAlignment="1" applyProtection="1">
      <alignment horizontal="left" vertical="center" wrapText="1" indent="1"/>
    </xf>
    <xf numFmtId="0" fontId="6" fillId="0" borderId="2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5"/>
    </xf>
    <xf numFmtId="0" fontId="6" fillId="0" borderId="0" xfId="0" applyFont="1" applyBorder="1" applyAlignment="1" applyProtection="1">
      <alignment horizontal="left" vertical="center" wrapText="1" indent="5"/>
    </xf>
    <xf numFmtId="0" fontId="6" fillId="0" borderId="8" xfId="0" applyFont="1" applyBorder="1" applyAlignment="1" applyProtection="1">
      <alignment horizontal="left" vertical="center" wrapText="1" indent="5"/>
    </xf>
    <xf numFmtId="0" fontId="6" fillId="0" borderId="3" xfId="0" applyFont="1" applyBorder="1" applyAlignment="1" applyProtection="1">
      <alignment horizontal="left" vertical="center" wrapText="1" indent="1"/>
    </xf>
    <xf numFmtId="0" fontId="6" fillId="0" borderId="6" xfId="0" applyFont="1" applyBorder="1" applyAlignment="1" applyProtection="1">
      <alignment horizontal="left" vertical="center" wrapText="1" indent="1"/>
    </xf>
    <xf numFmtId="0" fontId="6" fillId="0" borderId="4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6" fillId="0" borderId="9" xfId="0" applyFont="1" applyBorder="1" applyAlignment="1" applyProtection="1">
      <alignment horizontal="center" vertical="center" textRotation="255"/>
    </xf>
    <xf numFmtId="0" fontId="6" fillId="0" borderId="15" xfId="0" applyFont="1" applyBorder="1" applyAlignment="1" applyProtection="1">
      <alignment horizontal="center" vertical="center" textRotation="255"/>
    </xf>
    <xf numFmtId="0" fontId="6" fillId="0" borderId="0" xfId="0" applyFont="1" applyBorder="1" applyAlignment="1" applyProtection="1">
      <alignment horizontal="left" vertical="center" wrapText="1" indent="1"/>
    </xf>
    <xf numFmtId="0" fontId="6" fillId="0" borderId="7" xfId="0" applyFont="1" applyBorder="1" applyAlignment="1" applyProtection="1">
      <alignment horizontal="left" vertical="center" wrapText="1" indent="1"/>
    </xf>
    <xf numFmtId="0" fontId="6" fillId="0" borderId="0" xfId="0" applyFont="1" applyAlignment="1" applyProtection="1">
      <alignment horizontal="left" vertical="center" wrapText="1" indent="1"/>
    </xf>
    <xf numFmtId="0" fontId="3" fillId="0" borderId="0" xfId="0" applyFo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6" fillId="2" borderId="12" xfId="0" applyFont="1" applyFill="1" applyBorder="1" applyAlignment="1" applyProtection="1">
      <alignment horizontal="center" vertical="center" wrapText="1"/>
      <protection locked="0"/>
    </xf>
    <xf numFmtId="0" fontId="6" fillId="2" borderId="13" xfId="0" applyFont="1" applyFill="1" applyBorder="1" applyAlignment="1" applyProtection="1">
      <alignment horizontal="center" vertical="center" wrapText="1"/>
      <protection locked="0"/>
    </xf>
    <xf numFmtId="0" fontId="6" fillId="2" borderId="14" xfId="0" applyFont="1" applyFill="1" applyBorder="1" applyAlignment="1" applyProtection="1">
      <alignment horizontal="center" vertical="center" wrapText="1"/>
      <protection locked="0"/>
    </xf>
    <xf numFmtId="0" fontId="3" fillId="0" borderId="25" xfId="0" applyFont="1" applyBorder="1" applyAlignment="1" applyProtection="1">
      <alignment horizontal="left" vertical="center"/>
    </xf>
    <xf numFmtId="0" fontId="3" fillId="0" borderId="0" xfId="0" applyFont="1" applyBorder="1" applyAlignment="1" applyProtection="1">
      <alignment horizontal="left" vertical="center"/>
    </xf>
    <xf numFmtId="0" fontId="6" fillId="0" borderId="7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right" vertical="center" wrapText="1"/>
    </xf>
    <xf numFmtId="0" fontId="6" fillId="0" borderId="0" xfId="0" applyFont="1" applyBorder="1" applyAlignment="1" applyProtection="1">
      <alignment horizontal="left" vertical="center" wrapText="1"/>
    </xf>
    <xf numFmtId="0" fontId="6" fillId="0" borderId="8" xfId="0" applyFont="1" applyBorder="1" applyAlignment="1" applyProtection="1">
      <alignment horizontal="left" vertical="center" wrapText="1"/>
    </xf>
    <xf numFmtId="177" fontId="5" fillId="0" borderId="1" xfId="0" applyNumberFormat="1" applyFont="1" applyBorder="1" applyAlignment="1" applyProtection="1">
      <alignment horizontal="right" vertical="center" indent="1"/>
    </xf>
    <xf numFmtId="177" fontId="5" fillId="0" borderId="5" xfId="0" applyNumberFormat="1" applyFont="1" applyBorder="1" applyAlignment="1" applyProtection="1">
      <alignment horizontal="right" vertical="center" indent="1"/>
    </xf>
    <xf numFmtId="177" fontId="5" fillId="0" borderId="2" xfId="0" applyNumberFormat="1" applyFont="1" applyBorder="1" applyAlignment="1" applyProtection="1">
      <alignment horizontal="right" vertical="center" indent="1"/>
    </xf>
    <xf numFmtId="177" fontId="5" fillId="0" borderId="7" xfId="0" applyNumberFormat="1" applyFont="1" applyBorder="1" applyAlignment="1" applyProtection="1">
      <alignment horizontal="right" vertical="center" indent="1"/>
    </xf>
    <xf numFmtId="177" fontId="5" fillId="0" borderId="0" xfId="0" applyNumberFormat="1" applyFont="1" applyBorder="1" applyAlignment="1" applyProtection="1">
      <alignment horizontal="right" vertical="center" indent="1"/>
    </xf>
    <xf numFmtId="177" fontId="5" fillId="0" borderId="8" xfId="0" applyNumberFormat="1" applyFont="1" applyBorder="1" applyAlignment="1" applyProtection="1">
      <alignment horizontal="right" vertical="center" indent="1"/>
    </xf>
    <xf numFmtId="177" fontId="5" fillId="0" borderId="3" xfId="0" applyNumberFormat="1" applyFont="1" applyBorder="1" applyAlignment="1" applyProtection="1">
      <alignment horizontal="right" vertical="center" indent="1"/>
    </xf>
    <xf numFmtId="177" fontId="5" fillId="0" borderId="6" xfId="0" applyNumberFormat="1" applyFont="1" applyBorder="1" applyAlignment="1" applyProtection="1">
      <alignment horizontal="right" vertical="center" indent="1"/>
    </xf>
    <xf numFmtId="177" fontId="5" fillId="0" borderId="4" xfId="0" applyNumberFormat="1" applyFont="1" applyBorder="1" applyAlignment="1" applyProtection="1">
      <alignment horizontal="right" vertical="center" indent="1"/>
    </xf>
    <xf numFmtId="0" fontId="6" fillId="0" borderId="9" xfId="0" applyFont="1" applyBorder="1" applyAlignment="1" applyProtection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Q30"/>
  <sheetViews>
    <sheetView tabSelected="1" zoomScaleNormal="100" workbookViewId="0">
      <selection activeCell="O11" sqref="O11:Q12"/>
    </sheetView>
  </sheetViews>
  <sheetFormatPr defaultColWidth="4.5" defaultRowHeight="28.35" customHeight="1" x14ac:dyDescent="0.4"/>
  <cols>
    <col min="1" max="1" width="4.5" style="3"/>
    <col min="2" max="2" width="4.5" style="3" customWidth="1"/>
    <col min="3" max="12" width="4.5" style="3"/>
    <col min="13" max="13" width="4.5" style="3" customWidth="1"/>
    <col min="14" max="17" width="5.375" style="3" customWidth="1"/>
    <col min="18" max="19" width="4.5" style="3"/>
    <col min="20" max="20" width="8.5" style="3" bestFit="1" customWidth="1"/>
    <col min="21" max="16384" width="4.5" style="3"/>
  </cols>
  <sheetData>
    <row r="1" spans="1:17" ht="28.35" customHeight="1" x14ac:dyDescent="0.4">
      <c r="A1" s="48" t="s">
        <v>35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</row>
    <row r="2" spans="1:17" ht="18" customHeight="1" x14ac:dyDescent="0.4"/>
    <row r="3" spans="1:17" ht="48.75" customHeight="1" x14ac:dyDescent="0.4">
      <c r="A3" s="25" t="s">
        <v>17</v>
      </c>
      <c r="B3" s="26"/>
      <c r="C3" s="31" t="s">
        <v>3</v>
      </c>
      <c r="D3" s="31"/>
      <c r="E3" s="45"/>
      <c r="F3" s="46"/>
      <c r="G3" s="46"/>
      <c r="H3" s="46"/>
      <c r="I3" s="46"/>
      <c r="J3" s="46"/>
      <c r="K3" s="46"/>
      <c r="L3" s="46"/>
      <c r="M3" s="47"/>
      <c r="N3" s="31" t="s">
        <v>0</v>
      </c>
      <c r="O3" s="31"/>
      <c r="P3" s="31"/>
      <c r="Q3" s="32"/>
    </row>
    <row r="4" spans="1:17" ht="48" customHeight="1" x14ac:dyDescent="0.4">
      <c r="A4" s="27"/>
      <c r="B4" s="28"/>
      <c r="C4" s="29" t="s">
        <v>4</v>
      </c>
      <c r="D4" s="30"/>
      <c r="E4" s="45"/>
      <c r="F4" s="46"/>
      <c r="G4" s="46"/>
      <c r="H4" s="46"/>
      <c r="I4" s="46"/>
      <c r="J4" s="46"/>
      <c r="K4" s="46"/>
      <c r="L4" s="46"/>
      <c r="M4" s="47"/>
      <c r="N4" s="44" t="s">
        <v>1</v>
      </c>
      <c r="O4" s="44"/>
      <c r="P4" s="1">
        <v>0</v>
      </c>
      <c r="Q4" s="4" t="s">
        <v>2</v>
      </c>
    </row>
    <row r="5" spans="1:17" ht="20.25" customHeight="1" x14ac:dyDescent="0.4">
      <c r="A5" s="58" t="s">
        <v>6</v>
      </c>
      <c r="C5" s="33" t="s">
        <v>5</v>
      </c>
      <c r="E5" s="33" t="s">
        <v>7</v>
      </c>
      <c r="F5" s="33"/>
      <c r="G5" s="33"/>
      <c r="H5" s="33"/>
      <c r="I5" s="33"/>
      <c r="J5" s="60" t="s">
        <v>20</v>
      </c>
      <c r="K5" s="60"/>
      <c r="L5" s="60"/>
      <c r="M5" s="61"/>
      <c r="N5" s="5" t="s">
        <v>8</v>
      </c>
      <c r="O5" s="38"/>
      <c r="P5" s="39"/>
      <c r="Q5" s="40"/>
    </row>
    <row r="6" spans="1:17" ht="20.25" customHeight="1" x14ac:dyDescent="0.4">
      <c r="A6" s="58"/>
      <c r="B6" s="2"/>
      <c r="C6" s="33"/>
      <c r="D6" s="2"/>
      <c r="E6" s="33"/>
      <c r="F6" s="33"/>
      <c r="G6" s="33"/>
      <c r="H6" s="33"/>
      <c r="I6" s="33"/>
      <c r="J6" s="69" t="s">
        <v>41</v>
      </c>
      <c r="K6" s="70"/>
      <c r="L6" s="70"/>
      <c r="M6" s="71"/>
      <c r="N6" s="6"/>
      <c r="O6" s="41"/>
      <c r="P6" s="42"/>
      <c r="Q6" s="43"/>
    </row>
    <row r="7" spans="1:17" ht="20.25" customHeight="1" x14ac:dyDescent="0.4">
      <c r="A7" s="59"/>
      <c r="B7" s="7"/>
      <c r="C7" s="34"/>
      <c r="D7" s="7"/>
      <c r="E7" s="34"/>
      <c r="F7" s="34"/>
      <c r="G7" s="34"/>
      <c r="H7" s="34"/>
      <c r="I7" s="34"/>
      <c r="J7" s="7"/>
      <c r="K7" s="7"/>
      <c r="L7" s="7"/>
      <c r="M7" s="8"/>
      <c r="N7" s="36">
        <f>IF(J6="１か月以上",ROUNDDOWN(O5,-3),ROUNDDOWN(O5,-2))</f>
        <v>0</v>
      </c>
      <c r="O7" s="36"/>
      <c r="P7" s="36"/>
      <c r="Q7" s="37"/>
    </row>
    <row r="8" spans="1:17" ht="20.25" customHeight="1" x14ac:dyDescent="0.4">
      <c r="A8" s="62" t="s">
        <v>14</v>
      </c>
      <c r="B8" s="63"/>
      <c r="C8" s="23" t="s">
        <v>9</v>
      </c>
      <c r="D8" s="24"/>
      <c r="E8" s="49" t="s">
        <v>15</v>
      </c>
      <c r="F8" s="50"/>
      <c r="G8" s="50"/>
      <c r="H8" s="50"/>
      <c r="I8" s="50"/>
      <c r="J8" s="64"/>
      <c r="K8" s="64"/>
      <c r="L8" s="64"/>
      <c r="M8" s="64"/>
      <c r="N8" s="5" t="s">
        <v>19</v>
      </c>
      <c r="O8" s="38"/>
      <c r="P8" s="39"/>
      <c r="Q8" s="40"/>
    </row>
    <row r="9" spans="1:17" ht="20.25" customHeight="1" x14ac:dyDescent="0.4">
      <c r="A9" s="62"/>
      <c r="B9" s="62"/>
      <c r="C9" s="23"/>
      <c r="D9" s="23"/>
      <c r="E9" s="65"/>
      <c r="F9" s="64"/>
      <c r="G9" s="64"/>
      <c r="H9" s="64"/>
      <c r="I9" s="64"/>
      <c r="J9" s="64"/>
      <c r="K9" s="64"/>
      <c r="L9" s="64"/>
      <c r="M9" s="64"/>
      <c r="N9" s="9"/>
      <c r="O9" s="41"/>
      <c r="P9" s="42"/>
      <c r="Q9" s="43"/>
    </row>
    <row r="10" spans="1:17" ht="20.25" customHeight="1" x14ac:dyDescent="0.4">
      <c r="A10" s="62"/>
      <c r="B10" s="62"/>
      <c r="C10" s="23"/>
      <c r="D10" s="23"/>
      <c r="E10" s="65"/>
      <c r="F10" s="66"/>
      <c r="G10" s="66"/>
      <c r="H10" s="66"/>
      <c r="I10" s="66"/>
      <c r="J10" s="66"/>
      <c r="K10" s="66"/>
      <c r="L10" s="66"/>
      <c r="M10" s="66"/>
      <c r="N10" s="35">
        <f>ROUNDUP(O8,-3)</f>
        <v>0</v>
      </c>
      <c r="O10" s="36"/>
      <c r="P10" s="36"/>
      <c r="Q10" s="37"/>
    </row>
    <row r="11" spans="1:17" ht="20.25" customHeight="1" x14ac:dyDescent="0.4">
      <c r="A11" s="62"/>
      <c r="B11" s="62"/>
      <c r="C11" s="23" t="s">
        <v>10</v>
      </c>
      <c r="D11" s="23"/>
      <c r="E11" s="49" t="s">
        <v>16</v>
      </c>
      <c r="F11" s="50"/>
      <c r="G11" s="50"/>
      <c r="H11" s="50"/>
      <c r="I11" s="50"/>
      <c r="J11" s="50"/>
      <c r="K11" s="50"/>
      <c r="L11" s="50"/>
      <c r="M11" s="50"/>
      <c r="N11" s="5" t="s">
        <v>26</v>
      </c>
      <c r="O11" s="38"/>
      <c r="P11" s="39"/>
      <c r="Q11" s="40"/>
    </row>
    <row r="12" spans="1:17" ht="20.25" customHeight="1" x14ac:dyDescent="0.4">
      <c r="A12" s="62"/>
      <c r="B12" s="62"/>
      <c r="C12" s="23"/>
      <c r="D12" s="23"/>
      <c r="E12" s="65"/>
      <c r="F12" s="64"/>
      <c r="G12" s="64"/>
      <c r="H12" s="64"/>
      <c r="I12" s="64"/>
      <c r="J12" s="64"/>
      <c r="K12" s="64"/>
      <c r="L12" s="64"/>
      <c r="M12" s="64"/>
      <c r="N12" s="9"/>
      <c r="O12" s="41"/>
      <c r="P12" s="42"/>
      <c r="Q12" s="43"/>
    </row>
    <row r="13" spans="1:17" ht="20.25" customHeight="1" x14ac:dyDescent="0.4">
      <c r="A13" s="62"/>
      <c r="B13" s="62"/>
      <c r="C13" s="23"/>
      <c r="D13" s="23"/>
      <c r="E13" s="65"/>
      <c r="F13" s="66"/>
      <c r="G13" s="66"/>
      <c r="H13" s="66"/>
      <c r="I13" s="66"/>
      <c r="J13" s="66"/>
      <c r="K13" s="66"/>
      <c r="L13" s="66"/>
      <c r="M13" s="66"/>
      <c r="N13" s="35">
        <f>ROUNDUP(O11,-3)</f>
        <v>0</v>
      </c>
      <c r="O13" s="36"/>
      <c r="P13" s="36"/>
      <c r="Q13" s="37"/>
    </row>
    <row r="14" spans="1:17" ht="20.25" customHeight="1" x14ac:dyDescent="0.4">
      <c r="A14" s="62"/>
      <c r="B14" s="62"/>
      <c r="C14" s="23" t="s">
        <v>11</v>
      </c>
      <c r="D14" s="23"/>
      <c r="E14" s="49" t="s">
        <v>18</v>
      </c>
      <c r="F14" s="50"/>
      <c r="G14" s="50"/>
      <c r="H14" s="50"/>
      <c r="I14" s="50"/>
      <c r="J14" s="50"/>
      <c r="K14" s="50"/>
      <c r="L14" s="50"/>
      <c r="M14" s="50"/>
      <c r="N14" s="5" t="s">
        <v>27</v>
      </c>
      <c r="O14" s="38"/>
      <c r="P14" s="39"/>
      <c r="Q14" s="40"/>
    </row>
    <row r="15" spans="1:17" ht="20.25" customHeight="1" x14ac:dyDescent="0.4">
      <c r="A15" s="62"/>
      <c r="B15" s="62"/>
      <c r="C15" s="23"/>
      <c r="D15" s="23"/>
      <c r="E15" s="65"/>
      <c r="F15" s="64"/>
      <c r="G15" s="64"/>
      <c r="H15" s="64"/>
      <c r="I15" s="64"/>
      <c r="J15" s="64"/>
      <c r="K15" s="64"/>
      <c r="L15" s="64"/>
      <c r="M15" s="64"/>
      <c r="N15" s="9"/>
      <c r="O15" s="41"/>
      <c r="P15" s="42"/>
      <c r="Q15" s="43"/>
    </row>
    <row r="16" spans="1:17" ht="20.25" customHeight="1" x14ac:dyDescent="0.4">
      <c r="A16" s="62"/>
      <c r="B16" s="62"/>
      <c r="C16" s="23"/>
      <c r="D16" s="23"/>
      <c r="E16" s="65"/>
      <c r="F16" s="66"/>
      <c r="G16" s="66"/>
      <c r="H16" s="66"/>
      <c r="I16" s="66"/>
      <c r="J16" s="66"/>
      <c r="K16" s="66"/>
      <c r="L16" s="66"/>
      <c r="M16" s="66"/>
      <c r="N16" s="35">
        <f>ROUNDUP(O14,-3)</f>
        <v>0</v>
      </c>
      <c r="O16" s="36"/>
      <c r="P16" s="36"/>
      <c r="Q16" s="37"/>
    </row>
    <row r="17" spans="1:17" ht="20.25" customHeight="1" x14ac:dyDescent="0.4">
      <c r="A17" s="62"/>
      <c r="B17" s="62"/>
      <c r="C17" s="23" t="s">
        <v>12</v>
      </c>
      <c r="D17" s="23"/>
      <c r="E17" s="49" t="s">
        <v>21</v>
      </c>
      <c r="F17" s="50"/>
      <c r="G17" s="50"/>
      <c r="H17" s="50"/>
      <c r="I17" s="50"/>
      <c r="J17" s="50"/>
      <c r="K17" s="50"/>
      <c r="L17" s="50"/>
      <c r="M17" s="51"/>
      <c r="N17" s="5" t="s">
        <v>28</v>
      </c>
      <c r="O17" s="10"/>
      <c r="P17" s="10"/>
      <c r="Q17" s="11"/>
    </row>
    <row r="18" spans="1:17" ht="20.25" customHeight="1" x14ac:dyDescent="0.4">
      <c r="A18" s="62"/>
      <c r="B18" s="62"/>
      <c r="C18" s="23"/>
      <c r="D18" s="23"/>
      <c r="E18" s="74" t="s">
        <v>22</v>
      </c>
      <c r="F18" s="75"/>
      <c r="G18" s="75"/>
      <c r="H18" s="75"/>
      <c r="I18" s="75"/>
      <c r="J18" s="75"/>
      <c r="K18" s="12">
        <f>P4</f>
        <v>0</v>
      </c>
      <c r="L18" s="76" t="s">
        <v>23</v>
      </c>
      <c r="M18" s="77"/>
      <c r="N18" s="9"/>
      <c r="O18" s="13"/>
      <c r="P18" s="13"/>
      <c r="Q18" s="14"/>
    </row>
    <row r="19" spans="1:17" ht="20.25" customHeight="1" x14ac:dyDescent="0.4">
      <c r="A19" s="62"/>
      <c r="B19" s="62"/>
      <c r="C19" s="23"/>
      <c r="D19" s="23"/>
      <c r="E19" s="15"/>
      <c r="F19" s="56" t="s">
        <v>24</v>
      </c>
      <c r="G19" s="56"/>
      <c r="H19" s="56" t="s">
        <v>25</v>
      </c>
      <c r="I19" s="56"/>
      <c r="J19" s="56"/>
      <c r="K19" s="56"/>
      <c r="L19" s="56"/>
      <c r="M19" s="57"/>
      <c r="N19" s="35">
        <f>IF(ISBLANK(O5),0,ROUNDUP(100000+(45000*P4),-3))</f>
        <v>0</v>
      </c>
      <c r="O19" s="36"/>
      <c r="P19" s="36"/>
      <c r="Q19" s="37"/>
    </row>
    <row r="20" spans="1:17" ht="20.25" customHeight="1" x14ac:dyDescent="0.4">
      <c r="A20" s="62"/>
      <c r="B20" s="62"/>
      <c r="C20" s="23" t="s">
        <v>13</v>
      </c>
      <c r="D20" s="23"/>
      <c r="E20" s="49" t="s">
        <v>32</v>
      </c>
      <c r="F20" s="50"/>
      <c r="G20" s="50"/>
      <c r="H20" s="50"/>
      <c r="I20" s="50"/>
      <c r="J20" s="50"/>
      <c r="K20" s="50"/>
      <c r="L20" s="50"/>
      <c r="M20" s="51"/>
      <c r="N20" s="5" t="s">
        <v>29</v>
      </c>
      <c r="O20" s="16"/>
      <c r="P20" s="16"/>
      <c r="Q20" s="17"/>
    </row>
    <row r="21" spans="1:17" ht="20.25" customHeight="1" x14ac:dyDescent="0.4">
      <c r="A21" s="62"/>
      <c r="B21" s="62"/>
      <c r="C21" s="23"/>
      <c r="D21" s="23"/>
      <c r="E21" s="52" t="s">
        <v>30</v>
      </c>
      <c r="F21" s="53"/>
      <c r="G21" s="53"/>
      <c r="H21" s="53"/>
      <c r="I21" s="53"/>
      <c r="J21" s="53"/>
      <c r="K21" s="53"/>
      <c r="L21" s="53"/>
      <c r="M21" s="54"/>
      <c r="N21" s="9"/>
      <c r="O21" s="18"/>
      <c r="P21" s="18"/>
      <c r="Q21" s="19"/>
    </row>
    <row r="22" spans="1:17" ht="20.25" customHeight="1" x14ac:dyDescent="0.4">
      <c r="A22" s="62"/>
      <c r="B22" s="62"/>
      <c r="C22" s="23"/>
      <c r="D22" s="23"/>
      <c r="E22" s="55" t="s">
        <v>31</v>
      </c>
      <c r="F22" s="56"/>
      <c r="G22" s="56"/>
      <c r="H22" s="56"/>
      <c r="I22" s="56"/>
      <c r="J22" s="56"/>
      <c r="K22" s="56"/>
      <c r="L22" s="56"/>
      <c r="M22" s="57"/>
      <c r="N22" s="35">
        <f>IF(ISBLANK(O5),0,
ROUNDUP(
IF((N7-(SUM(N10,N13,N16,N19)))*20/100&gt;N19*2,
N19*2,
(N7-(SUM(N10,N13,N16,N19)))*20/100),-3))</f>
        <v>0</v>
      </c>
      <c r="O22" s="36"/>
      <c r="P22" s="36"/>
      <c r="Q22" s="37"/>
    </row>
    <row r="23" spans="1:17" ht="20.25" customHeight="1" x14ac:dyDescent="0.4">
      <c r="A23" s="23" t="s">
        <v>33</v>
      </c>
      <c r="B23" s="23"/>
      <c r="C23" s="23"/>
      <c r="D23" s="23"/>
      <c r="E23" s="87" t="s">
        <v>34</v>
      </c>
      <c r="F23" s="87"/>
      <c r="G23" s="87"/>
      <c r="H23" s="87"/>
      <c r="I23" s="87"/>
      <c r="J23" s="87"/>
      <c r="K23" s="87"/>
      <c r="L23" s="87"/>
      <c r="M23" s="87"/>
      <c r="N23" s="78">
        <f>IF(ISBLANK(O5),0,
IF(
N7-SUM(N10,N13,N16,N19,N22)&lt;0,
0,
N7-SUM(N10,N13,N16,N19,N22)
)
)</f>
        <v>0</v>
      </c>
      <c r="O23" s="79"/>
      <c r="P23" s="79"/>
      <c r="Q23" s="80"/>
    </row>
    <row r="24" spans="1:17" ht="20.25" customHeight="1" x14ac:dyDescent="0.4">
      <c r="A24" s="23"/>
      <c r="B24" s="23"/>
      <c r="C24" s="23"/>
      <c r="D24" s="23"/>
      <c r="E24" s="87"/>
      <c r="F24" s="87"/>
      <c r="G24" s="87"/>
      <c r="H24" s="87"/>
      <c r="I24" s="87"/>
      <c r="J24" s="87"/>
      <c r="K24" s="87"/>
      <c r="L24" s="87"/>
      <c r="M24" s="87"/>
      <c r="N24" s="81"/>
      <c r="O24" s="82"/>
      <c r="P24" s="82"/>
      <c r="Q24" s="83"/>
    </row>
    <row r="25" spans="1:17" ht="20.25" customHeight="1" x14ac:dyDescent="0.4">
      <c r="A25" s="23"/>
      <c r="B25" s="23"/>
      <c r="C25" s="23"/>
      <c r="D25" s="23"/>
      <c r="E25" s="87"/>
      <c r="F25" s="87"/>
      <c r="G25" s="87"/>
      <c r="H25" s="87"/>
      <c r="I25" s="87"/>
      <c r="J25" s="87"/>
      <c r="K25" s="87"/>
      <c r="L25" s="87"/>
      <c r="M25" s="87"/>
      <c r="N25" s="84"/>
      <c r="O25" s="85"/>
      <c r="P25" s="85"/>
      <c r="Q25" s="86"/>
    </row>
    <row r="27" spans="1:17" ht="28.35" customHeight="1" x14ac:dyDescent="0.4">
      <c r="A27" s="68" t="s">
        <v>37</v>
      </c>
      <c r="B27" s="68"/>
      <c r="C27" s="68"/>
      <c r="D27" s="68"/>
      <c r="E27" s="68"/>
    </row>
    <row r="28" spans="1:17" ht="28.35" customHeight="1" x14ac:dyDescent="0.4">
      <c r="A28" s="20" t="s">
        <v>38</v>
      </c>
      <c r="B28" s="21"/>
      <c r="C28" s="22"/>
      <c r="D28" s="72" t="s">
        <v>36</v>
      </c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</row>
    <row r="29" spans="1:17" ht="28.35" customHeight="1" x14ac:dyDescent="0.4">
      <c r="A29" s="20" t="s">
        <v>39</v>
      </c>
      <c r="B29" s="67" t="s">
        <v>42</v>
      </c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</row>
    <row r="30" spans="1:17" ht="28.35" customHeight="1" x14ac:dyDescent="0.4">
      <c r="A30" s="20" t="s">
        <v>38</v>
      </c>
      <c r="B30" s="67" t="s">
        <v>40</v>
      </c>
      <c r="C30" s="67"/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</row>
  </sheetData>
  <sheetProtection algorithmName="SHA-512" hashValue="LBumEO1kGfkKdWSvQtU8FPZ9uB8CDsH04VCcVTjXpwHQv2bS5TQH6tUg2NgGxV/5ULz7xpWrMhPR41oY3hw7mQ==" saltValue="gCnhcjKYrlxv7kH3rJiYHw==" spinCount="100000" sheet="1" selectLockedCells="1"/>
  <dataConsolidate/>
  <mergeCells count="47">
    <mergeCell ref="B29:P29"/>
    <mergeCell ref="B30:P30"/>
    <mergeCell ref="A27:E27"/>
    <mergeCell ref="J6:M6"/>
    <mergeCell ref="D28:P28"/>
    <mergeCell ref="C17:D19"/>
    <mergeCell ref="E14:M16"/>
    <mergeCell ref="E18:J18"/>
    <mergeCell ref="L18:M18"/>
    <mergeCell ref="F19:G19"/>
    <mergeCell ref="H19:M19"/>
    <mergeCell ref="N23:Q25"/>
    <mergeCell ref="C20:D22"/>
    <mergeCell ref="A23:D25"/>
    <mergeCell ref="E23:M25"/>
    <mergeCell ref="O11:Q12"/>
    <mergeCell ref="A1:Q1"/>
    <mergeCell ref="N22:Q22"/>
    <mergeCell ref="E20:M20"/>
    <mergeCell ref="E21:M21"/>
    <mergeCell ref="E22:M22"/>
    <mergeCell ref="A5:A7"/>
    <mergeCell ref="J5:M5"/>
    <mergeCell ref="E17:M17"/>
    <mergeCell ref="N13:Q13"/>
    <mergeCell ref="O14:Q15"/>
    <mergeCell ref="N16:Q16"/>
    <mergeCell ref="N19:Q19"/>
    <mergeCell ref="A8:B22"/>
    <mergeCell ref="E8:M10"/>
    <mergeCell ref="E11:M13"/>
    <mergeCell ref="C14:D16"/>
    <mergeCell ref="C8:D10"/>
    <mergeCell ref="C11:D13"/>
    <mergeCell ref="A3:B4"/>
    <mergeCell ref="C4:D4"/>
    <mergeCell ref="N3:Q3"/>
    <mergeCell ref="C5:C7"/>
    <mergeCell ref="N10:Q10"/>
    <mergeCell ref="O8:Q9"/>
    <mergeCell ref="N4:O4"/>
    <mergeCell ref="N7:Q7"/>
    <mergeCell ref="E3:M3"/>
    <mergeCell ref="C3:D3"/>
    <mergeCell ref="E4:M4"/>
    <mergeCell ref="E5:I7"/>
    <mergeCell ref="O5:Q6"/>
  </mergeCells>
  <phoneticPr fontId="1"/>
  <dataValidations count="7">
    <dataValidation type="whole" imeMode="off" operator="greaterThanOrEqual" allowBlank="1" showInputMessage="1" showErrorMessage="1" errorTitle="入力エラー" error="0以上の整数を入力してください。" promptTitle="生計を一にする親族" prompt="「婚姻の届出をしていないが事実上婚姻関係と同様にある者・所得を有するもの等・本人の扶養家族ではない者」も含みます。" sqref="P4">
      <formula1>0</formula1>
    </dataValidation>
    <dataValidation type="whole" imeMode="off" operator="greaterThanOrEqual" allowBlank="1" showInputMessage="1" showErrorMessage="1" sqref="O5:Q6 O8:Q9 O11:Q12 O14:Q15">
      <formula1>0</formula1>
    </dataValidation>
    <dataValidation type="whole" imeMode="off" operator="greaterThanOrEqual" allowBlank="1" showInputMessage="1" showErrorMessage="1" errorTitle="数字を入力" error="年を入力してください" sqref="B6">
      <formula1>1</formula1>
    </dataValidation>
    <dataValidation type="whole" imeMode="off" allowBlank="1" showInputMessage="1" showErrorMessage="1" sqref="D6">
      <formula1>1</formula1>
      <formula2>12</formula2>
    </dataValidation>
    <dataValidation type="textLength" imeMode="hiragana" operator="greaterThanOrEqual" allowBlank="1" showInputMessage="1" showErrorMessage="1" errorTitle="入力エラー" error="氏名を正しく入力してください。" promptTitle="氏名を入力" prompt="給与支払報告書に記載するとおりに記載してください。姓と名の間にはスペースを入力してください。" sqref="E4:M4">
      <formula1>2</formula1>
    </dataValidation>
    <dataValidation type="list" imeMode="disabled" showInputMessage="1" showErrorMessage="1" errorTitle="入力エラー" error="「１か月以上」か「１か月未満」のどちらかをリストから選択してください。" promptTitle="期間を選択" prompt="今回の給料支給の対象となった期間が「1か月以上」か「１か月未満」かを選択してください。" sqref="J6:M6">
      <formula1>"１か月以上,１か月未満"</formula1>
    </dataValidation>
    <dataValidation type="textLength" imeMode="hiragana" operator="greaterThanOrEqual" allowBlank="1" showInputMessage="1" showErrorMessage="1" errorTitle="入力エラー" error="住所を正しく入力してください。" promptTitle="住所を入力" prompt="本人の住所が住民票の住所と異なる場合は（住登外課税を受けている場合など）は、連絡をお願いします。" sqref="E3:M3">
      <formula1>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給料入力シート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2022-12-22T01:46:54Z</dcterms:created>
  <dcterms:modified xsi:type="dcterms:W3CDTF">2022-12-22T01:53:16Z</dcterms:modified>
  <cp:contentStatus>最終版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